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I14" i="1"/>
  <c r="I31" i="1" s="1"/>
  <c r="H14" i="1"/>
  <c r="G14" i="1"/>
  <c r="G31" i="1" s="1"/>
  <c r="F14" i="1"/>
  <c r="F31" i="1" l="1"/>
  <c r="H31" i="1"/>
  <c r="J31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<sst xmlns="http://schemas.openxmlformats.org/spreadsheetml/2006/main" count="66" uniqueCount="58">
  <si>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</si>
  <si>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</si>
  <si>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</si>
  <si>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</si>
  <si>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</si>
  <si>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</si>
  <si>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</si>
  <si>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</si>
  <si>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</si>
  <si>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</si>
  <si>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</si>
  <si>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</si>
  <si>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</si>
  <si>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</si>
  <si>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</si>
  <si>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</si>
  <si>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</si>
  <si>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</si>
  <si>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</si>
  <si>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</si>
  <si>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</si>
  <si>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</si>
  <si>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</si>
  <si>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</si>
  <si>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</si>
  <si>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</si>
  <si>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</si>
  <si>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</si>
  <si>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</si>
  <si>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</si>
  <si>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</si>
  <si>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</si>
  <si>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</si>
  <si>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</si>
  <si>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</si>
  <si>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</si>
  <si>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</si>
  <si>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</si>
  <si>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</si>
  <si>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</si>
  <si>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</si>
  <si>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</si>
  <si>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</si>
  <si>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</si>
  <si>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</si>
  <si>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</si>
  <si>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Компот из ягод (смородина)</t>
  </si>
  <si>
    <t>Омлет с сыром запеченный</t>
  </si>
  <si>
    <t>Горошек зеленый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</si>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</sst>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8" t="s">
        <v>57</v>
      </c>
      <c r="D1" s="49"/>
      <c r="E1" s="49"/>
      <c r="F1" s="3" t="s">
        <v>1</v>
      </c>
      <c r="G1" s="1" t="s">
        <v>2</v>
      </c>
      <c r="H1" s="50" t="s">
        <v>55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50" t="s">
        <v>56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54</v>
      </c>
      <c r="G3" s="1" t="s">
        <v>6</v>
      </c>
      <c r="H3" s="8">
        <v>15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5</v>
      </c>
      <c r="C6" s="15" t="s">
        <v>22</v>
      </c>
      <c r="D6" s="16" t="s">
        <v>23</v>
      </c>
      <c r="E6" s="17" t="s">
        <v>47</v>
      </c>
      <c r="F6" s="18">
        <v>230</v>
      </c>
      <c r="G6" s="18">
        <v>13.82</v>
      </c>
      <c r="H6" s="18">
        <v>8.9700000000000006</v>
      </c>
      <c r="I6" s="18">
        <v>32.92</v>
      </c>
      <c r="J6" s="18">
        <v>371</v>
      </c>
      <c r="K6" s="39">
        <v>231</v>
      </c>
      <c r="L6" s="18"/>
    </row>
    <row r="7" spans="1:12" ht="15">
      <c r="A7" s="19"/>
      <c r="B7" s="20"/>
      <c r="C7" s="21"/>
      <c r="D7" s="27" t="s">
        <v>33</v>
      </c>
      <c r="E7" s="42" t="s">
        <v>48</v>
      </c>
      <c r="F7" s="43">
        <v>50</v>
      </c>
      <c r="G7" s="43">
        <v>1.55</v>
      </c>
      <c r="H7" s="43">
        <v>0.1</v>
      </c>
      <c r="I7" s="43">
        <v>3</v>
      </c>
      <c r="J7" s="43">
        <v>20</v>
      </c>
      <c r="K7" s="44">
        <v>22</v>
      </c>
      <c r="L7" s="43"/>
    </row>
    <row r="8" spans="1:12" ht="15">
      <c r="A8" s="19"/>
      <c r="B8" s="20"/>
      <c r="C8" s="21"/>
      <c r="D8" s="47" t="s">
        <v>24</v>
      </c>
      <c r="E8" s="22" t="s">
        <v>25</v>
      </c>
      <c r="F8" s="23">
        <v>10</v>
      </c>
      <c r="G8" s="23">
        <v>0.08</v>
      </c>
      <c r="H8" s="23">
        <v>7.2</v>
      </c>
      <c r="I8" s="23">
        <v>0.08</v>
      </c>
      <c r="J8" s="23">
        <v>74.900000000000006</v>
      </c>
      <c r="K8" s="40">
        <v>13</v>
      </c>
      <c r="L8" s="23"/>
    </row>
    <row r="9" spans="1:12" ht="15">
      <c r="A9" s="19"/>
      <c r="B9" s="20"/>
      <c r="C9" s="21"/>
      <c r="D9" s="24" t="s">
        <v>26</v>
      </c>
      <c r="E9" s="22" t="s">
        <v>45</v>
      </c>
      <c r="F9" s="23">
        <v>200</v>
      </c>
      <c r="G9" s="23">
        <v>0</v>
      </c>
      <c r="H9" s="23">
        <v>0.05</v>
      </c>
      <c r="I9" s="23">
        <v>10.02</v>
      </c>
      <c r="J9" s="23">
        <v>40</v>
      </c>
      <c r="K9" s="40">
        <v>420</v>
      </c>
      <c r="L9" s="23"/>
    </row>
    <row r="10" spans="1:12" ht="15">
      <c r="A10" s="19"/>
      <c r="B10" s="20"/>
      <c r="C10" s="21"/>
      <c r="D10" s="24" t="s">
        <v>27</v>
      </c>
      <c r="E10" s="22" t="s">
        <v>28</v>
      </c>
      <c r="F10" s="23">
        <v>60</v>
      </c>
      <c r="G10" s="23">
        <v>4</v>
      </c>
      <c r="H10" s="23">
        <v>2.7</v>
      </c>
      <c r="I10" s="23">
        <v>30.6</v>
      </c>
      <c r="J10" s="23">
        <v>164.4</v>
      </c>
      <c r="K10" s="40">
        <v>18</v>
      </c>
      <c r="L10" s="23"/>
    </row>
    <row r="11" spans="1:12" ht="15">
      <c r="A11" s="19"/>
      <c r="B11" s="20"/>
      <c r="C11" s="21"/>
      <c r="D11" s="2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7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19"/>
      <c r="B13" s="20"/>
      <c r="C13" s="21"/>
      <c r="D13" s="47"/>
      <c r="E13" s="22"/>
      <c r="F13" s="23"/>
      <c r="G13" s="23"/>
      <c r="H13" s="23"/>
      <c r="I13" s="23"/>
      <c r="J13" s="23"/>
      <c r="K13" s="40"/>
      <c r="L13" s="23"/>
    </row>
    <row r="14" spans="1:12" ht="15">
      <c r="A14" s="25"/>
      <c r="B14" s="26"/>
      <c r="C14" s="27"/>
      <c r="D14" s="28" t="s">
        <v>31</v>
      </c>
      <c r="E14" s="29"/>
      <c r="F14" s="30">
        <f>SUM(F6:F13)</f>
        <v>550</v>
      </c>
      <c r="G14" s="30">
        <f>SUM(G6:G13)</f>
        <v>19.450000000000003</v>
      </c>
      <c r="H14" s="30">
        <f>SUM(H6:H13)</f>
        <v>19.02</v>
      </c>
      <c r="I14" s="30">
        <f>SUM(I6:I13)</f>
        <v>76.62</v>
      </c>
      <c r="J14" s="30">
        <f>SUM(J6:J13)</f>
        <v>670.3</v>
      </c>
      <c r="K14" s="41"/>
      <c r="L14" s="30">
        <v>74.83</v>
      </c>
    </row>
    <row r="15" spans="1:12" ht="15">
      <c r="A15" s="31">
        <f>A6</f>
        <v>1</v>
      </c>
      <c r="B15" s="32">
        <f>B6</f>
        <v>5</v>
      </c>
      <c r="C15" s="33" t="s">
        <v>32</v>
      </c>
      <c r="D15" s="24" t="s">
        <v>33</v>
      </c>
      <c r="E15" s="22" t="s">
        <v>49</v>
      </c>
      <c r="F15" s="23">
        <v>100</v>
      </c>
      <c r="G15" s="23">
        <v>2</v>
      </c>
      <c r="H15" s="23">
        <v>4.51</v>
      </c>
      <c r="I15" s="23">
        <v>9</v>
      </c>
      <c r="J15" s="23">
        <v>112.16</v>
      </c>
      <c r="K15" s="40">
        <v>67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250</v>
      </c>
      <c r="G16" s="23">
        <v>2.69</v>
      </c>
      <c r="H16" s="23">
        <v>6</v>
      </c>
      <c r="I16" s="23">
        <v>12</v>
      </c>
      <c r="J16" s="23">
        <v>113</v>
      </c>
      <c r="K16" s="40">
        <v>99</v>
      </c>
      <c r="L16" s="23"/>
    </row>
    <row r="17" spans="1:12" ht="15">
      <c r="A17" s="19"/>
      <c r="B17" s="20"/>
      <c r="C17" s="21"/>
      <c r="D17" s="24" t="s">
        <v>35</v>
      </c>
      <c r="E17" s="22" t="s">
        <v>51</v>
      </c>
      <c r="F17" s="23">
        <v>200</v>
      </c>
      <c r="G17" s="23">
        <v>17.71</v>
      </c>
      <c r="H17" s="23">
        <v>19.02</v>
      </c>
      <c r="I17" s="23">
        <v>56.6</v>
      </c>
      <c r="J17" s="23">
        <v>388</v>
      </c>
      <c r="K17" s="40">
        <v>504</v>
      </c>
      <c r="L17" s="23"/>
    </row>
    <row r="18" spans="1:12" ht="15">
      <c r="A18" s="19"/>
      <c r="B18" s="20"/>
      <c r="C18" s="21"/>
      <c r="D18" s="24" t="s">
        <v>36</v>
      </c>
      <c r="E18" s="22"/>
      <c r="F18" s="23"/>
      <c r="G18" s="23"/>
      <c r="H18" s="23"/>
      <c r="I18" s="23"/>
      <c r="J18" s="23"/>
      <c r="K18" s="40"/>
      <c r="L18" s="23"/>
    </row>
    <row r="19" spans="1:12" ht="15">
      <c r="A19" s="19"/>
      <c r="B19" s="20"/>
      <c r="C19" s="21"/>
      <c r="D19" s="24" t="s">
        <v>37</v>
      </c>
      <c r="E19" s="22" t="s">
        <v>52</v>
      </c>
      <c r="F19" s="23">
        <v>200</v>
      </c>
      <c r="G19" s="23">
        <v>0</v>
      </c>
      <c r="H19" s="23">
        <v>0</v>
      </c>
      <c r="I19" s="23">
        <v>23.44</v>
      </c>
      <c r="J19" s="23">
        <v>37.6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7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7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 t="shared" ref="F24:J24" si="0">SUM(F15:F23)</f>
        <v>810</v>
      </c>
      <c r="G24" s="30">
        <f t="shared" si="0"/>
        <v>27.4</v>
      </c>
      <c r="H24" s="30">
        <f t="shared" si="0"/>
        <v>31.43</v>
      </c>
      <c r="I24" s="30">
        <f t="shared" si="0"/>
        <v>128.24</v>
      </c>
      <c r="J24" s="30">
        <f t="shared" si="0"/>
        <v>809.16</v>
      </c>
      <c r="K24" s="41"/>
      <c r="L24" s="30">
        <v>101</v>
      </c>
    </row>
    <row r="25" spans="1:12" ht="15">
      <c r="A25" s="31">
        <f>A6</f>
        <v>1</v>
      </c>
      <c r="B25" s="32">
        <f>B6</f>
        <v>5</v>
      </c>
      <c r="C25" s="33" t="s">
        <v>41</v>
      </c>
      <c r="D25" s="24" t="s">
        <v>23</v>
      </c>
      <c r="E25" s="22" t="s">
        <v>53</v>
      </c>
      <c r="F25" s="23">
        <v>150</v>
      </c>
      <c r="G25" s="23">
        <v>8.7799999999999994</v>
      </c>
      <c r="H25" s="23">
        <v>7.74</v>
      </c>
      <c r="I25" s="23">
        <v>37.200000000000003</v>
      </c>
      <c r="J25" s="23">
        <v>407</v>
      </c>
      <c r="K25" s="40">
        <v>497</v>
      </c>
      <c r="L25" s="23"/>
    </row>
    <row r="26" spans="1:12" ht="15">
      <c r="A26" s="19"/>
      <c r="B26" s="20"/>
      <c r="C26" s="21"/>
      <c r="D26" s="24" t="s">
        <v>43</v>
      </c>
      <c r="E26" s="22" t="s">
        <v>44</v>
      </c>
      <c r="F26" s="23">
        <v>30</v>
      </c>
      <c r="G26" s="23">
        <v>2</v>
      </c>
      <c r="H26" s="23">
        <v>2.5499999999999998</v>
      </c>
      <c r="I26" s="23">
        <v>16.55</v>
      </c>
      <c r="J26" s="23">
        <v>96</v>
      </c>
      <c r="K26" s="40">
        <v>371</v>
      </c>
      <c r="L26" s="23"/>
    </row>
    <row r="27" spans="1:12" ht="15">
      <c r="A27" s="19"/>
      <c r="B27" s="20"/>
      <c r="C27" s="21"/>
      <c r="D27" s="24" t="s">
        <v>37</v>
      </c>
      <c r="E27" s="22" t="s">
        <v>46</v>
      </c>
      <c r="F27" s="23">
        <v>200</v>
      </c>
      <c r="G27" s="23">
        <v>0.2</v>
      </c>
      <c r="H27" s="23">
        <v>0</v>
      </c>
      <c r="I27" s="23">
        <v>21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29</v>
      </c>
      <c r="E28" s="22" t="s">
        <v>30</v>
      </c>
      <c r="F28" s="23">
        <v>100</v>
      </c>
      <c r="G28" s="23">
        <v>0</v>
      </c>
      <c r="H28" s="23">
        <v>0</v>
      </c>
      <c r="I28" s="23">
        <v>9.8000000000000007</v>
      </c>
      <c r="J28" s="23">
        <v>47</v>
      </c>
      <c r="K28" s="40">
        <v>403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60</v>
      </c>
      <c r="G29" s="23">
        <v>4</v>
      </c>
      <c r="H29" s="23">
        <v>2.7</v>
      </c>
      <c r="I29" s="23">
        <v>30.6</v>
      </c>
      <c r="J29" s="23">
        <v>164.4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540</v>
      </c>
      <c r="G30" s="30">
        <f>SUM(G25:G29)</f>
        <v>14.979999999999999</v>
      </c>
      <c r="H30" s="30">
        <f>SUM(H25:H29)</f>
        <v>12.989999999999998</v>
      </c>
      <c r="I30" s="30">
        <f>SUM(I25:I29)</f>
        <v>115.15</v>
      </c>
      <c r="J30" s="30">
        <f>SUM(J25:J29)</f>
        <v>800.4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5</v>
      </c>
      <c r="C31" s="51" t="s">
        <v>42</v>
      </c>
      <c r="D31" s="52"/>
      <c r="E31" s="36"/>
      <c r="F31" s="45">
        <f>F14+F24+F30</f>
        <v>1900</v>
      </c>
      <c r="G31" s="45">
        <f>G14+G24+G30</f>
        <v>61.83</v>
      </c>
      <c r="H31" s="45">
        <f>H14+H24+H30</f>
        <v>63.44</v>
      </c>
      <c r="I31" s="45">
        <f>I14+I24+I30</f>
        <v>320.01</v>
      </c>
      <c r="J31" s="45">
        <f>J14+J24+J30</f>
        <v>2279.86</v>
      </c>
      <c r="K31" s="46"/>
      <c r="L31" s="45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